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\Бюджет 2024 г\изм бюджета 29.05.2024\"/>
    </mc:Choice>
  </mc:AlternateContent>
  <bookViews>
    <workbookView xWindow="0" yWindow="0" windowWidth="19635" windowHeight="8835"/>
  </bookViews>
  <sheets>
    <sheet name="2021" sheetId="3" r:id="rId1"/>
  </sheets>
  <definedNames>
    <definedName name="_xlnm.Print_Titles" localSheetId="0">'2021'!$5:$6</definedName>
    <definedName name="_xlnm.Print_Area" localSheetId="0">'2021'!$A$1:$F$54</definedName>
  </definedNames>
  <calcPr calcId="152511"/>
</workbook>
</file>

<file path=xl/calcChain.xml><?xml version="1.0" encoding="utf-8"?>
<calcChain xmlns="http://schemas.openxmlformats.org/spreadsheetml/2006/main">
  <c r="C37" i="3" l="1"/>
  <c r="C52" i="3" s="1"/>
  <c r="C38" i="3"/>
  <c r="C39" i="3"/>
  <c r="C27" i="3"/>
  <c r="C26" i="3"/>
  <c r="C22" i="3"/>
  <c r="C19" i="3" s="1"/>
  <c r="C7" i="3" s="1"/>
  <c r="C16" i="3"/>
  <c r="C11" i="3"/>
</calcChain>
</file>

<file path=xl/sharedStrings.xml><?xml version="1.0" encoding="utf-8"?>
<sst xmlns="http://schemas.openxmlformats.org/spreadsheetml/2006/main" count="98" uniqueCount="96">
  <si>
    <t>(тыс. рублей)</t>
  </si>
  <si>
    <t>Код</t>
  </si>
  <si>
    <t>Наименование показателя</t>
  </si>
  <si>
    <t>Сумма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</si>
  <si>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</si>
  <si>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</si>
  <si>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</si>
  <si>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</si>
  <si>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</si>
  <si>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</si>
  <si>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</si>
  <si>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</si>
  <si>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</si>
  <si>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</si>
  <si>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</si>
  <si>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</si>
  <si>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</si>
  <si>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</si>
  <si>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</si>
  <si>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</si>
  <si>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</si>
  <si>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</si>
  <si>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</si>
  <si>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</si>
  <si>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</si>
  <si>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</si>
  <si>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</si>
  <si>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</si>
  <si>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</si>
  <si>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</si>
  <si>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</si>
  <si>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</si>
  <si>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</si>
  <si>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</si>
  <si>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</si>
  <si>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</si>
  <si>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</si>
  <si>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</si>
  <si>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 xml:space="preserve">Земельный налог с организаций, обладающих земельным участком, расположенным в границах сельских поселений 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</si>
  <si>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</si>
  <si>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</si>
  <si>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</si>
  <si>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 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</si>
  <si>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</si>
  <si>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</si>
  <si>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</si>
  <si>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</si>
  <si>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</si>
  <si>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</si>
  <si>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</si>
  <si>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</si>
  <si>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</si>
  <si>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</si>
  <si>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</si>
  <si>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 xml:space="preserve">Доходы поступающие в порядке возмещения расходов, понесенных в связи с эксплуатацией </t>
  </si>
  <si>
    <t>000 1 13 02065 10 0000 130</t>
  </si>
  <si>
    <t>Доходы поступающие в порядке возмещения расходов, понесенных в связи с эксплуатацией имущества сельских поселений</t>
  </si>
  <si>
    <t>000 1 16 00000 00 0000 000</t>
  </si>
  <si>
    <t xml:space="preserve">  ШТРАФЫ, САНКЦИИ, ВОЗМЕЩЕНИЕ УЩЕРБА</t>
  </si>
  <si>
    <t>000 1 16 02000 02 0000 140</t>
  </si>
  <si>
    <t>Административные штрафы, установленные законами субъектов Росийской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</si>
  <si>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</si>
  <si>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Росийской Федерации об административных правонарушениях, за нарушение муниципальных правовых актов</t>
  </si>
  <si>
    <t>000 2 00 00000 00 00000 00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</si>
  <si>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</si>
  <si>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</si>
  <si>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</si>
  <si>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</si>
  <si>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</si>
  <si>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</si>
  <si>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</si>
  <si>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</si>
  <si>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Дотации бюджетам сельских поселений на выравнивание бюджетной обеспеченности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</si>
  <si>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</si>
  <si>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</si>
  <si>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000 2 02 03024 10 0000 151</t>
  </si>
  <si>
    <t>Субвенции бюджетам поселений на выполнение передаваемых полномочий субъектов Российской Федерации</t>
  </si>
  <si>
    <t>000 2 02 35250 00 0000 150</t>
  </si>
  <si>
    <t>Субвенции бюджетам муниципальных районов  на оплату жилищно-коммунальных услуг отдельным категориям граждан</t>
  </si>
  <si>
    <t>000 2 02 35250 10 0000 150</t>
  </si>
  <si>
    <t>Субвенции бюджетам поселений на оплату жилищно-коммунальных услуг отдельным категориям граждан</t>
  </si>
  <si>
    <t>000 2 02 35118 00 0000 150</t>
  </si>
  <si>
    <t>Субвенции бюджетам на осуществление первичного воинского учета, органами местного самоуправления  поселений,  муниципальных и городских округов</t>
  </si>
  <si>
    <t>000 2 02 35118 10 0000 150</t>
  </si>
  <si>
    <t>ИТОГО ДОХОДОВ</t>
  </si>
  <si>
    <t xml:space="preserve">        Глава Усть-Чульского сельсовета                                                                                       З.А.Ултургашева</t>
  </si>
  <si>
    <t xml:space="preserve">Доходы бюджета муниципального образования
 Усть-Чульский сельсовет  на 2024 год
</t>
  </si>
  <si>
    <t>000 2 02 15002 10 0000 150</t>
  </si>
  <si>
    <t>Дотация бюджетам сельских поселений на поддержку мер по сбалансированности бюджетов</t>
  </si>
  <si>
    <t>000 2 02 29999 10 0000 150</t>
  </si>
  <si>
    <t xml:space="preserve">Прочие субсидии бюджетам сельских поселений </t>
  </si>
  <si>
    <t>000 2 02 20041 10 0000 150</t>
  </si>
  <si>
    <t>Закупка товаров, работ, услуг в целях капитального ремонта государственного (муниципального) имущества</t>
  </si>
  <si>
    <t>000 2 02 49999 10 0000 150</t>
  </si>
  <si>
    <t>Прочие межбюджетные трансферты, передаваемые в бюджеты сельских поселений</t>
  </si>
  <si>
    <t xml:space="preserve">Приложение № 2
                                                                                                    к решению Совета депутатов 
                                                           Усть-Чульского сельсовета от  29.05.2024 г.  №109/1
                                                                О внесении изменений в 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депутатов  от 28.12.2023г. №99    «О бюджете  муниципального образования 
Усть-Чульский сельсовет на 2024 год»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</si>
</sst>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"/>
    <numFmt numFmtId="165" formatCode="#\ ##0.00"/>
  </numFmts>
  <fonts count="7" x14ac:knownFonts="1">
    <font>
      <sz val="10"/>
      <name val="Arial Cyr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9"/>
      <name val="Times New Roman"/>
      <charset val="204"/>
    </font>
    <font>
      <sz val="8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0" fillId="3" borderId="0" xfId="0" applyFill="1"/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shrinkToFit="1"/>
    </xf>
    <xf numFmtId="0" fontId="6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left" vertical="center" wrapText="1" shrinkToFit="1"/>
    </xf>
    <xf numFmtId="49" fontId="6" fillId="0" borderId="2" xfId="0" applyNumberFormat="1" applyFont="1" applyFill="1" applyBorder="1" applyAlignment="1">
      <alignment horizontal="left" vertical="center" shrinkToFit="1"/>
    </xf>
    <xf numFmtId="165" fontId="6" fillId="0" borderId="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 wrapText="1"/>
    </xf>
    <xf numFmtId="0" fontId="4" fillId="3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J55"/>
  <sheetViews>
    <sheetView showGridLines="0" showZeros="0" tabSelected="1" view="pageBreakPreview" zoomScaleNormal="100" workbookViewId="0">
      <selection activeCell="AM4" sqref="AM4"/>
    </sheetView>
  </sheetViews>
  <sheetFormatPr defaultColWidth="9" defaultRowHeight="15.75" outlineLevelRow="3" x14ac:dyDescent="0.25"/>
  <cols>
    <col min="1" max="1" width="26.140625" style="2" customWidth="1"/>
    <col min="2" max="2" width="72.5703125" style="3" customWidth="1"/>
    <col min="3" max="3" width="14.42578125" style="4" customWidth="1"/>
    <col min="4" max="36" width="9" hidden="1" customWidth="1"/>
  </cols>
  <sheetData>
    <row r="1" spans="1:35" ht="66" customHeight="1" x14ac:dyDescent="0.2">
      <c r="A1" s="20" t="s">
        <v>95</v>
      </c>
      <c r="B1" s="21"/>
      <c r="C1" s="20"/>
      <c r="D1" s="20"/>
      <c r="E1" s="20"/>
      <c r="F1" s="20"/>
    </row>
    <row r="2" spans="1:35" ht="7.5" customHeight="1" x14ac:dyDescent="0.2">
      <c r="A2" s="20"/>
      <c r="B2" s="21"/>
      <c r="C2" s="20"/>
      <c r="D2" s="20"/>
      <c r="E2" s="20"/>
      <c r="F2" s="20"/>
    </row>
    <row r="3" spans="1:35" ht="12.75" hidden="1" customHeight="1" x14ac:dyDescent="0.2">
      <c r="A3" s="22"/>
      <c r="B3" s="23"/>
      <c r="C3" s="22"/>
      <c r="D3" s="5"/>
      <c r="E3" s="5"/>
      <c r="F3" s="5"/>
    </row>
    <row r="4" spans="1:35" ht="36" customHeight="1" x14ac:dyDescent="0.2">
      <c r="A4" s="24" t="s">
        <v>86</v>
      </c>
      <c r="B4" s="25"/>
      <c r="C4" s="24"/>
      <c r="D4" s="5"/>
      <c r="E4" s="5"/>
      <c r="F4" s="5"/>
    </row>
    <row r="5" spans="1:35" ht="15" customHeight="1" x14ac:dyDescent="0.2">
      <c r="A5" s="26" t="s">
        <v>0</v>
      </c>
      <c r="B5" s="27"/>
      <c r="C5" s="26"/>
      <c r="D5" s="5"/>
      <c r="E5" s="5"/>
      <c r="F5" s="5"/>
    </row>
    <row r="6" spans="1:35" ht="21.75" customHeight="1" x14ac:dyDescent="0.2">
      <c r="A6" s="6" t="s">
        <v>1</v>
      </c>
      <c r="B6" s="6" t="s">
        <v>2</v>
      </c>
      <c r="C6" s="7" t="s">
        <v>3</v>
      </c>
      <c r="D6" s="5"/>
      <c r="E6" s="5"/>
      <c r="F6" s="5"/>
    </row>
    <row r="7" spans="1:35" ht="18.75" customHeight="1" x14ac:dyDescent="0.2">
      <c r="A7" s="8" t="s">
        <v>4</v>
      </c>
      <c r="B7" s="9" t="s">
        <v>5</v>
      </c>
      <c r="C7" s="10">
        <f>C8+C11+C16+C19+C27+C30+C34</f>
        <v>3023.8999999999996</v>
      </c>
      <c r="D7" s="5"/>
      <c r="E7" s="5"/>
      <c r="F7" s="5"/>
    </row>
    <row r="8" spans="1:35" s="1" customFormat="1" ht="18.75" customHeight="1" outlineLevel="1" x14ac:dyDescent="0.2">
      <c r="A8" s="11" t="s">
        <v>6</v>
      </c>
      <c r="B8" s="9" t="s">
        <v>7</v>
      </c>
      <c r="C8" s="7">
        <v>703.2</v>
      </c>
      <c r="D8" s="5"/>
      <c r="E8" s="5"/>
      <c r="F8" s="5"/>
    </row>
    <row r="9" spans="1:35" ht="18.75" customHeight="1" outlineLevel="3" x14ac:dyDescent="0.2">
      <c r="A9" s="11" t="s">
        <v>8</v>
      </c>
      <c r="B9" s="9" t="s">
        <v>9</v>
      </c>
      <c r="C9" s="7">
        <v>703.2</v>
      </c>
      <c r="D9" s="5"/>
      <c r="E9" s="5"/>
      <c r="F9" s="5"/>
    </row>
    <row r="10" spans="1:35" s="1" customFormat="1" ht="63.75" customHeight="1" outlineLevel="3" x14ac:dyDescent="0.2">
      <c r="A10" s="11" t="s">
        <v>10</v>
      </c>
      <c r="B10" s="9" t="s">
        <v>11</v>
      </c>
      <c r="C10" s="7">
        <v>703.2</v>
      </c>
      <c r="D10" s="5">
        <v>10140</v>
      </c>
      <c r="E10" s="5">
        <v>29250</v>
      </c>
      <c r="F10" s="5"/>
      <c r="K10" s="1">
        <v>-29250</v>
      </c>
      <c r="L10" s="1">
        <v>117.7</v>
      </c>
      <c r="T10" s="1">
        <v>-4900.1000000000004</v>
      </c>
      <c r="Y10" s="1">
        <v>453.3</v>
      </c>
      <c r="Z10" s="1">
        <v>1696.8</v>
      </c>
      <c r="AA10" s="1">
        <v>887.5</v>
      </c>
      <c r="AB10" s="1">
        <v>2830.5</v>
      </c>
      <c r="AC10" s="1">
        <v>97278.399999999994</v>
      </c>
      <c r="AD10" s="1">
        <v>14099</v>
      </c>
      <c r="AE10" s="1">
        <v>49212.9</v>
      </c>
      <c r="AF10" s="1">
        <v>13947.4</v>
      </c>
      <c r="AG10" s="1">
        <v>19864.599999999999</v>
      </c>
      <c r="AH10" s="1">
        <v>8612.6</v>
      </c>
      <c r="AI10" s="1">
        <v>-191696</v>
      </c>
    </row>
    <row r="11" spans="1:35" s="1" customFormat="1" ht="37.5" customHeight="1" x14ac:dyDescent="0.2">
      <c r="A11" s="11" t="s">
        <v>12</v>
      </c>
      <c r="B11" s="9" t="s">
        <v>13</v>
      </c>
      <c r="C11" s="7">
        <f>C13+C14+C15</f>
        <v>1398.5</v>
      </c>
      <c r="D11" s="5"/>
      <c r="E11" s="5"/>
      <c r="F11" s="5"/>
      <c r="T11" s="1">
        <v>10233.700000000001</v>
      </c>
    </row>
    <row r="12" spans="1:35" s="1" customFormat="1" ht="31.5" customHeight="1" x14ac:dyDescent="0.2">
      <c r="A12" s="11" t="s">
        <v>14</v>
      </c>
      <c r="B12" s="9" t="s">
        <v>15</v>
      </c>
      <c r="C12" s="7">
        <v>1398.5</v>
      </c>
      <c r="D12" s="5"/>
      <c r="E12" s="5"/>
      <c r="F12" s="5"/>
    </row>
    <row r="13" spans="1:35" s="1" customFormat="1" ht="63" customHeight="1" x14ac:dyDescent="0.2">
      <c r="A13" s="11" t="s">
        <v>16</v>
      </c>
      <c r="B13" s="9" t="s">
        <v>17</v>
      </c>
      <c r="C13" s="7">
        <v>639.29999999999995</v>
      </c>
      <c r="D13" s="5"/>
      <c r="E13" s="5"/>
      <c r="F13" s="5"/>
    </row>
    <row r="14" spans="1:35" s="1" customFormat="1" ht="78" customHeight="1" x14ac:dyDescent="0.2">
      <c r="A14" s="11" t="s">
        <v>18</v>
      </c>
      <c r="B14" s="9" t="s">
        <v>19</v>
      </c>
      <c r="C14" s="7">
        <v>4</v>
      </c>
      <c r="D14" s="5"/>
      <c r="E14" s="5"/>
      <c r="F14" s="5"/>
    </row>
    <row r="15" spans="1:35" s="1" customFormat="1" ht="66" customHeight="1" x14ac:dyDescent="0.2">
      <c r="A15" s="11" t="s">
        <v>20</v>
      </c>
      <c r="B15" s="9" t="s">
        <v>21</v>
      </c>
      <c r="C15" s="7">
        <v>755.2</v>
      </c>
      <c r="D15" s="5"/>
      <c r="E15" s="5"/>
      <c r="F15" s="5"/>
    </row>
    <row r="16" spans="1:35" s="1" customFormat="1" ht="18.75" customHeight="1" x14ac:dyDescent="0.2">
      <c r="A16" s="11" t="s">
        <v>22</v>
      </c>
      <c r="B16" s="9" t="s">
        <v>23</v>
      </c>
      <c r="C16" s="7">
        <f>C17</f>
        <v>36.1</v>
      </c>
      <c r="D16" s="5"/>
      <c r="E16" s="5"/>
      <c r="F16" s="5"/>
    </row>
    <row r="17" spans="1:6" s="1" customFormat="1" ht="18.75" customHeight="1" outlineLevel="3" x14ac:dyDescent="0.2">
      <c r="A17" s="11" t="s">
        <v>24</v>
      </c>
      <c r="B17" s="9" t="s">
        <v>25</v>
      </c>
      <c r="C17" s="7">
        <v>36.1</v>
      </c>
      <c r="D17" s="5"/>
      <c r="E17" s="5"/>
      <c r="F17" s="5"/>
    </row>
    <row r="18" spans="1:6" ht="18.75" customHeight="1" x14ac:dyDescent="0.2">
      <c r="A18" s="11" t="s">
        <v>26</v>
      </c>
      <c r="B18" s="9" t="s">
        <v>25</v>
      </c>
      <c r="C18" s="7">
        <v>36.1</v>
      </c>
      <c r="D18" s="5"/>
      <c r="E18" s="5"/>
      <c r="F18" s="5"/>
    </row>
    <row r="19" spans="1:6" s="1" customFormat="1" ht="18.75" customHeight="1" x14ac:dyDescent="0.2">
      <c r="A19" s="11" t="s">
        <v>27</v>
      </c>
      <c r="B19" s="9" t="s">
        <v>28</v>
      </c>
      <c r="C19" s="7">
        <f>C20+C22</f>
        <v>768.5</v>
      </c>
      <c r="D19" s="5"/>
      <c r="E19" s="5"/>
      <c r="F19" s="5"/>
    </row>
    <row r="20" spans="1:6" ht="18.75" customHeight="1" x14ac:dyDescent="0.2">
      <c r="A20" s="11" t="s">
        <v>29</v>
      </c>
      <c r="B20" s="9" t="s">
        <v>30</v>
      </c>
      <c r="C20" s="7">
        <v>83.7</v>
      </c>
      <c r="D20" s="5"/>
      <c r="E20" s="5"/>
      <c r="F20" s="5"/>
    </row>
    <row r="21" spans="1:6" ht="36" customHeight="1" x14ac:dyDescent="0.2">
      <c r="A21" s="11" t="s">
        <v>31</v>
      </c>
      <c r="B21" s="9" t="s">
        <v>32</v>
      </c>
      <c r="C21" s="7">
        <v>83.7</v>
      </c>
      <c r="D21" s="5"/>
      <c r="E21" s="5"/>
      <c r="F21" s="5"/>
    </row>
    <row r="22" spans="1:6" ht="18.75" customHeight="1" x14ac:dyDescent="0.2">
      <c r="A22" s="11" t="s">
        <v>33</v>
      </c>
      <c r="B22" s="9" t="s">
        <v>34</v>
      </c>
      <c r="C22" s="7">
        <f>C23+C25</f>
        <v>684.8</v>
      </c>
      <c r="D22" s="5"/>
      <c r="E22" s="5"/>
      <c r="F22" s="5"/>
    </row>
    <row r="23" spans="1:6" ht="18.75" customHeight="1" x14ac:dyDescent="0.2">
      <c r="A23" s="11" t="s">
        <v>35</v>
      </c>
      <c r="B23" s="9" t="s">
        <v>36</v>
      </c>
      <c r="C23" s="7">
        <v>550.29999999999995</v>
      </c>
      <c r="D23" s="5"/>
      <c r="E23" s="5"/>
      <c r="F23" s="5"/>
    </row>
    <row r="24" spans="1:6" ht="37.5" customHeight="1" x14ac:dyDescent="0.2">
      <c r="A24" s="11" t="s">
        <v>37</v>
      </c>
      <c r="B24" s="9" t="s">
        <v>38</v>
      </c>
      <c r="C24" s="7">
        <v>550.29999999999995</v>
      </c>
      <c r="D24" s="5"/>
      <c r="E24" s="5"/>
      <c r="F24" s="5"/>
    </row>
    <row r="25" spans="1:6" ht="18.75" customHeight="1" x14ac:dyDescent="0.25">
      <c r="A25" s="11" t="s">
        <v>39</v>
      </c>
      <c r="B25" s="9" t="s">
        <v>40</v>
      </c>
      <c r="C25" s="12">
        <v>134.5</v>
      </c>
      <c r="D25" s="5"/>
      <c r="E25" s="5"/>
      <c r="F25" s="5"/>
    </row>
    <row r="26" spans="1:6" ht="37.5" customHeight="1" x14ac:dyDescent="0.2">
      <c r="A26" s="11" t="s">
        <v>41</v>
      </c>
      <c r="B26" s="9" t="s">
        <v>42</v>
      </c>
      <c r="C26" s="7">
        <f>C25</f>
        <v>134.5</v>
      </c>
      <c r="D26" s="5"/>
      <c r="E26" s="5"/>
      <c r="F26" s="5"/>
    </row>
    <row r="27" spans="1:6" s="1" customFormat="1" ht="18.75" customHeight="1" x14ac:dyDescent="0.2">
      <c r="A27" s="11" t="s">
        <v>43</v>
      </c>
      <c r="B27" s="9" t="s">
        <v>44</v>
      </c>
      <c r="C27" s="7">
        <f>C28</f>
        <v>2.6</v>
      </c>
      <c r="D27" s="5"/>
      <c r="E27" s="5"/>
      <c r="F27" s="5"/>
    </row>
    <row r="28" spans="1:6" ht="45" customHeight="1" outlineLevel="3" x14ac:dyDescent="0.2">
      <c r="A28" s="11" t="s">
        <v>45</v>
      </c>
      <c r="B28" s="9" t="s">
        <v>46</v>
      </c>
      <c r="C28" s="7">
        <v>2.6</v>
      </c>
      <c r="D28" s="5"/>
      <c r="E28" s="5"/>
      <c r="F28" s="5"/>
    </row>
    <row r="29" spans="1:6" ht="62.25" customHeight="1" outlineLevel="3" x14ac:dyDescent="0.2">
      <c r="A29" s="11" t="s">
        <v>47</v>
      </c>
      <c r="B29" s="9" t="s">
        <v>48</v>
      </c>
      <c r="C29" s="7">
        <v>2.6</v>
      </c>
      <c r="D29" s="5"/>
      <c r="E29" s="5"/>
      <c r="F29" s="5"/>
    </row>
    <row r="30" spans="1:6" s="1" customFormat="1" ht="37.5" customHeight="1" x14ac:dyDescent="0.2">
      <c r="A30" s="11" t="s">
        <v>49</v>
      </c>
      <c r="B30" s="9" t="s">
        <v>50</v>
      </c>
      <c r="C30" s="7">
        <v>70</v>
      </c>
      <c r="D30" s="5"/>
      <c r="E30" s="5"/>
      <c r="F30" s="5"/>
    </row>
    <row r="31" spans="1:6" ht="18.75" customHeight="1" outlineLevel="3" x14ac:dyDescent="0.2">
      <c r="A31" s="11" t="s">
        <v>51</v>
      </c>
      <c r="B31" s="9" t="s">
        <v>52</v>
      </c>
      <c r="C31" s="7">
        <v>70</v>
      </c>
      <c r="D31" s="5"/>
      <c r="E31" s="5"/>
      <c r="F31" s="5"/>
    </row>
    <row r="32" spans="1:6" ht="30" customHeight="1" outlineLevel="3" x14ac:dyDescent="0.2">
      <c r="A32" s="11" t="s">
        <v>53</v>
      </c>
      <c r="B32" s="9" t="s">
        <v>54</v>
      </c>
      <c r="C32" s="7">
        <v>70</v>
      </c>
      <c r="D32" s="5"/>
      <c r="E32" s="5"/>
      <c r="F32" s="5"/>
    </row>
    <row r="33" spans="1:20" ht="37.5" customHeight="1" outlineLevel="3" x14ac:dyDescent="0.2">
      <c r="A33" s="11" t="s">
        <v>55</v>
      </c>
      <c r="B33" s="9" t="s">
        <v>56</v>
      </c>
      <c r="C33" s="7">
        <v>70</v>
      </c>
      <c r="D33" s="5"/>
      <c r="E33" s="5"/>
      <c r="F33" s="5"/>
    </row>
    <row r="34" spans="1:20" s="1" customFormat="1" ht="18.75" customHeight="1" x14ac:dyDescent="0.2">
      <c r="A34" s="11" t="s">
        <v>57</v>
      </c>
      <c r="B34" s="9" t="s">
        <v>58</v>
      </c>
      <c r="C34" s="7">
        <v>45</v>
      </c>
      <c r="D34" s="5"/>
      <c r="E34" s="5"/>
      <c r="F34" s="5"/>
    </row>
    <row r="35" spans="1:20" ht="37.5" customHeight="1" outlineLevel="3" x14ac:dyDescent="0.2">
      <c r="A35" s="11" t="s">
        <v>59</v>
      </c>
      <c r="B35" s="9" t="s">
        <v>60</v>
      </c>
      <c r="C35" s="7">
        <v>45</v>
      </c>
      <c r="D35" s="5"/>
      <c r="E35" s="5"/>
      <c r="F35" s="5"/>
    </row>
    <row r="36" spans="1:20" ht="43.5" customHeight="1" outlineLevel="3" x14ac:dyDescent="0.2">
      <c r="A36" s="11" t="s">
        <v>61</v>
      </c>
      <c r="B36" s="9" t="s">
        <v>62</v>
      </c>
      <c r="C36" s="7">
        <v>45</v>
      </c>
      <c r="D36" s="5"/>
      <c r="E36" s="5"/>
      <c r="F36" s="5"/>
    </row>
    <row r="37" spans="1:20" s="1" customFormat="1" ht="18.75" customHeight="1" outlineLevel="3" x14ac:dyDescent="0.2">
      <c r="A37" s="11" t="s">
        <v>63</v>
      </c>
      <c r="B37" s="9" t="s">
        <v>64</v>
      </c>
      <c r="C37" s="10">
        <f>C40+C45+C47+C49+C43+C44+C42+AL46+C51</f>
        <v>38358.199999999997</v>
      </c>
      <c r="D37" s="5"/>
      <c r="E37" s="5"/>
      <c r="F37" s="5"/>
      <c r="T37" s="1">
        <v>94</v>
      </c>
    </row>
    <row r="38" spans="1:20" ht="37.5" customHeight="1" x14ac:dyDescent="0.2">
      <c r="A38" s="11" t="s">
        <v>65</v>
      </c>
      <c r="B38" s="9" t="s">
        <v>66</v>
      </c>
      <c r="C38" s="10">
        <f>C39+C45+C47+C51+C42+C43+C44</f>
        <v>37848.199999999997</v>
      </c>
      <c r="D38" s="5"/>
      <c r="E38" s="5"/>
      <c r="F38" s="5"/>
    </row>
    <row r="39" spans="1:20" ht="18.75" customHeight="1" outlineLevel="1" x14ac:dyDescent="0.2">
      <c r="A39" s="11" t="s">
        <v>67</v>
      </c>
      <c r="B39" s="9" t="s">
        <v>68</v>
      </c>
      <c r="C39" s="7">
        <f>C40</f>
        <v>12640</v>
      </c>
      <c r="D39" s="5"/>
      <c r="E39" s="5"/>
      <c r="F39" s="5"/>
    </row>
    <row r="40" spans="1:20" ht="18.75" customHeight="1" outlineLevel="1" x14ac:dyDescent="0.2">
      <c r="A40" s="11" t="s">
        <v>69</v>
      </c>
      <c r="B40" s="9" t="s">
        <v>70</v>
      </c>
      <c r="C40" s="7">
        <v>12640</v>
      </c>
      <c r="D40" s="5"/>
      <c r="E40" s="5"/>
      <c r="F40" s="5"/>
    </row>
    <row r="41" spans="1:20" ht="37.5" customHeight="1" outlineLevel="1" x14ac:dyDescent="0.2">
      <c r="A41" s="11" t="s">
        <v>71</v>
      </c>
      <c r="B41" s="9" t="s">
        <v>72</v>
      </c>
      <c r="C41" s="7">
        <v>12640</v>
      </c>
      <c r="D41" s="5"/>
      <c r="E41" s="5"/>
      <c r="F41" s="5"/>
    </row>
    <row r="42" spans="1:20" ht="37.5" customHeight="1" outlineLevel="1" x14ac:dyDescent="0.2">
      <c r="A42" s="11" t="s">
        <v>87</v>
      </c>
      <c r="B42" s="9" t="s">
        <v>88</v>
      </c>
      <c r="C42" s="7">
        <v>1575</v>
      </c>
      <c r="D42" s="5"/>
      <c r="E42" s="5"/>
      <c r="F42" s="5"/>
    </row>
    <row r="43" spans="1:20" ht="37.5" customHeight="1" outlineLevel="1" x14ac:dyDescent="0.2">
      <c r="A43" s="11" t="s">
        <v>91</v>
      </c>
      <c r="B43" s="9" t="s">
        <v>92</v>
      </c>
      <c r="C43" s="7">
        <v>22400</v>
      </c>
      <c r="D43" s="5"/>
      <c r="E43" s="5"/>
      <c r="F43" s="5"/>
    </row>
    <row r="44" spans="1:20" ht="37.5" customHeight="1" outlineLevel="1" x14ac:dyDescent="0.2">
      <c r="A44" s="11" t="s">
        <v>89</v>
      </c>
      <c r="B44" s="9" t="s">
        <v>90</v>
      </c>
      <c r="C44" s="7">
        <v>824</v>
      </c>
      <c r="D44" s="5"/>
      <c r="E44" s="5"/>
      <c r="F44" s="5"/>
    </row>
    <row r="45" spans="1:20" ht="37.5" customHeight="1" outlineLevel="3" x14ac:dyDescent="0.2">
      <c r="A45" s="13" t="s">
        <v>73</v>
      </c>
      <c r="B45" s="9" t="s">
        <v>74</v>
      </c>
      <c r="C45" s="7">
        <v>1</v>
      </c>
      <c r="D45" s="5"/>
      <c r="E45" s="5"/>
      <c r="F45" s="5"/>
    </row>
    <row r="46" spans="1:20" ht="37.5" customHeight="1" outlineLevel="3" x14ac:dyDescent="0.2">
      <c r="A46" s="13" t="s">
        <v>75</v>
      </c>
      <c r="B46" s="9" t="s">
        <v>76</v>
      </c>
      <c r="C46" s="7">
        <v>1</v>
      </c>
      <c r="D46" s="5"/>
      <c r="E46" s="5"/>
      <c r="F46" s="5"/>
    </row>
    <row r="47" spans="1:20" ht="36" customHeight="1" outlineLevel="3" x14ac:dyDescent="0.2">
      <c r="A47" s="13" t="s">
        <v>77</v>
      </c>
      <c r="B47" s="9" t="s">
        <v>78</v>
      </c>
      <c r="C47" s="7">
        <v>58.2</v>
      </c>
      <c r="D47" s="5">
        <v>550</v>
      </c>
      <c r="E47" s="5"/>
      <c r="F47" s="5"/>
      <c r="K47">
        <v>285</v>
      </c>
    </row>
    <row r="48" spans="1:20" ht="36" customHeight="1" outlineLevel="3" x14ac:dyDescent="0.2">
      <c r="A48" s="13" t="s">
        <v>79</v>
      </c>
      <c r="B48" s="9" t="s">
        <v>80</v>
      </c>
      <c r="C48" s="7">
        <v>58.2</v>
      </c>
      <c r="D48" s="5"/>
      <c r="E48" s="5"/>
      <c r="F48" s="5"/>
    </row>
    <row r="49" spans="1:6" ht="54.95" customHeight="1" x14ac:dyDescent="0.2">
      <c r="A49" s="11" t="s">
        <v>81</v>
      </c>
      <c r="B49" s="13" t="s">
        <v>82</v>
      </c>
      <c r="C49" s="10">
        <v>510</v>
      </c>
      <c r="D49" s="5"/>
      <c r="E49" s="5"/>
      <c r="F49" s="5"/>
    </row>
    <row r="50" spans="1:6" ht="51.95" customHeight="1" x14ac:dyDescent="0.2">
      <c r="A50" s="11" t="s">
        <v>83</v>
      </c>
      <c r="B50" s="13" t="s">
        <v>82</v>
      </c>
      <c r="C50" s="10">
        <v>510</v>
      </c>
      <c r="D50" s="5"/>
      <c r="E50" s="5"/>
      <c r="F50" s="5"/>
    </row>
    <row r="51" spans="1:6" ht="51.95" customHeight="1" x14ac:dyDescent="0.2">
      <c r="A51" s="11" t="s">
        <v>93</v>
      </c>
      <c r="B51" s="13" t="s">
        <v>94</v>
      </c>
      <c r="C51" s="10">
        <v>350</v>
      </c>
      <c r="D51" s="5"/>
      <c r="E51" s="5"/>
      <c r="F51" s="5"/>
    </row>
    <row r="52" spans="1:6" ht="15" x14ac:dyDescent="0.2">
      <c r="A52" s="28" t="s">
        <v>84</v>
      </c>
      <c r="B52" s="28"/>
      <c r="C52" s="10">
        <f>C7+C37</f>
        <v>41382.1</v>
      </c>
      <c r="D52" s="5"/>
      <c r="E52" s="5"/>
      <c r="F52" s="5"/>
    </row>
    <row r="53" spans="1:6" ht="15" x14ac:dyDescent="0.2">
      <c r="A53" s="14"/>
      <c r="B53" s="14"/>
      <c r="C53" s="15"/>
      <c r="D53" s="5"/>
      <c r="E53" s="5"/>
      <c r="F53" s="5"/>
    </row>
    <row r="54" spans="1:6" x14ac:dyDescent="0.2">
      <c r="A54" s="18" t="s">
        <v>85</v>
      </c>
      <c r="B54" s="19"/>
      <c r="C54" s="19"/>
      <c r="D54" s="5"/>
      <c r="E54" s="5"/>
      <c r="F54" s="5"/>
    </row>
    <row r="55" spans="1:6" x14ac:dyDescent="0.25">
      <c r="A55" s="16"/>
      <c r="C55" s="17"/>
      <c r="D55" s="5"/>
      <c r="E55" s="5"/>
      <c r="F55" s="5"/>
    </row>
  </sheetData>
  <mergeCells count="6">
    <mergeCell ref="A54:C54"/>
    <mergeCell ref="A1:F2"/>
    <mergeCell ref="A3:C3"/>
    <mergeCell ref="A4:C4"/>
    <mergeCell ref="A5:C5"/>
    <mergeCell ref="A52:B52"/>
  </mergeCells>
  <pageMargins left="0.7" right="0.7" top="0.75" bottom="0.75" header="0.3" footer="0.3"/>
  <pageSetup paperSize="9" scale="75" fitToWidth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2021-02-03T01:16:00Z</cp:lastPrinted>
  <dcterms:created xsi:type="dcterms:W3CDTF">2009-10-23T08:34:00Z</dcterms:created>
  <dcterms:modified xsi:type="dcterms:W3CDTF">2024-05-30T02:42:08Z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8AB8F8FEBF744AEDB62A69D39FEBDA86_13</vt:lpwstr>
  </property>
  <property fmtid="{D5CDD505-2E9C-101B-9397-08002B2CF9AE}" pid="3" name="KSOProductBuildVer">
    <vt:lpwstr>1049-12.2.0.13359</vt:lpwstr>
  </property>
</Properties>
</file>